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C\5 Level Modules\5N1977 Spreadsheet Methods\5N1977 Spreadsheet Methods\Examination\Exam 2013-2014\"/>
    </mc:Choice>
  </mc:AlternateContent>
  <bookViews>
    <workbookView xWindow="360" yWindow="150" windowWidth="10515" windowHeight="4620" activeTab="2"/>
  </bookViews>
  <sheets>
    <sheet name="Car Repairs" sheetId="1" r:id="rId1"/>
    <sheet name="Print 1 Answer" sheetId="4" r:id="rId2"/>
    <sheet name="Print 2 Answer Sorted" sheetId="5" r:id="rId3"/>
    <sheet name="Gearbox Repairs" sheetId="9" r:id="rId4"/>
  </sheets>
  <definedNames>
    <definedName name="_xlnm.Print_Area" localSheetId="0">'Car Repairs'!$A$1:$I$27</definedName>
    <definedName name="RepairPrices">'Print 1 Answer'!$A$22:$C$27</definedName>
  </definedNames>
  <calcPr calcId="152511"/>
</workbook>
</file>

<file path=xl/calcChain.xml><?xml version="1.0" encoding="utf-8"?>
<calcChain xmlns="http://schemas.openxmlformats.org/spreadsheetml/2006/main">
  <c r="F16" i="5" l="1"/>
  <c r="D16" i="5"/>
  <c r="G16" i="5" s="1"/>
  <c r="D7" i="5"/>
  <c r="G7" i="5" s="1"/>
  <c r="F13" i="5"/>
  <c r="D13" i="5"/>
  <c r="G13" i="5" s="1"/>
  <c r="F10" i="5"/>
  <c r="D10" i="5"/>
  <c r="F14" i="5"/>
  <c r="D14" i="5"/>
  <c r="G14" i="5" s="1"/>
  <c r="F12" i="5"/>
  <c r="D12" i="5"/>
  <c r="F15" i="5"/>
  <c r="D15" i="5"/>
  <c r="G15" i="5" s="1"/>
  <c r="F11" i="5"/>
  <c r="D11" i="5"/>
  <c r="F7" i="5"/>
  <c r="F8" i="5"/>
  <c r="D8" i="5"/>
  <c r="G8" i="5" s="1"/>
  <c r="F9" i="5"/>
  <c r="D9" i="5"/>
  <c r="F16" i="4"/>
  <c r="D16" i="4"/>
  <c r="G16" i="4" s="1"/>
  <c r="I16" i="4" s="1"/>
  <c r="F15" i="4"/>
  <c r="D15" i="4"/>
  <c r="F14" i="4"/>
  <c r="D14" i="4"/>
  <c r="G14" i="4" s="1"/>
  <c r="I14" i="4" s="1"/>
  <c r="F13" i="4"/>
  <c r="D13" i="4"/>
  <c r="F12" i="4"/>
  <c r="D12" i="4"/>
  <c r="G12" i="4" s="1"/>
  <c r="I12" i="4" s="1"/>
  <c r="F11" i="4"/>
  <c r="D11" i="4"/>
  <c r="F10" i="4"/>
  <c r="D10" i="4"/>
  <c r="G10" i="4" s="1"/>
  <c r="I10" i="4" s="1"/>
  <c r="F9" i="4"/>
  <c r="D9" i="4"/>
  <c r="F8" i="4"/>
  <c r="D8" i="4"/>
  <c r="G8" i="4" s="1"/>
  <c r="I8" i="4" s="1"/>
  <c r="F7" i="4"/>
  <c r="D7" i="4"/>
  <c r="G9" i="4" l="1"/>
  <c r="I9" i="4" s="1"/>
  <c r="G11" i="4"/>
  <c r="I11" i="4" s="1"/>
  <c r="G13" i="4"/>
  <c r="I13" i="4" s="1"/>
  <c r="G15" i="4"/>
  <c r="I15" i="4" s="1"/>
  <c r="G11" i="5"/>
  <c r="G12" i="5"/>
  <c r="G10" i="5"/>
  <c r="G17" i="5" s="1"/>
  <c r="G9" i="5"/>
  <c r="D17" i="5"/>
  <c r="D17" i="4"/>
  <c r="G7" i="4"/>
  <c r="G18" i="5" l="1"/>
  <c r="I7" i="4"/>
  <c r="G18" i="4"/>
  <c r="G17" i="4"/>
</calcChain>
</file>

<file path=xl/sharedStrings.xml><?xml version="1.0" encoding="utf-8"?>
<sst xmlns="http://schemas.openxmlformats.org/spreadsheetml/2006/main" count="128" uniqueCount="33">
  <si>
    <t>Gross Price</t>
  </si>
  <si>
    <t>Free Gift</t>
  </si>
  <si>
    <t>Car Repair Centre</t>
  </si>
  <si>
    <t>Today's Date:</t>
  </si>
  <si>
    <t>Date In</t>
  </si>
  <si>
    <t>Car Reg</t>
  </si>
  <si>
    <t>Repair Description</t>
  </si>
  <si>
    <t>Price of Repair</t>
  </si>
  <si>
    <t>Price of Parts</t>
  </si>
  <si>
    <t>Service</t>
  </si>
  <si>
    <t>Clutch</t>
  </si>
  <si>
    <t>Gearbox</t>
  </si>
  <si>
    <t>Puncture</t>
  </si>
  <si>
    <t>Timing Belt</t>
  </si>
  <si>
    <t>Hours Work</t>
  </si>
  <si>
    <t>Repair Price</t>
  </si>
  <si>
    <t>05 MN 4561</t>
  </si>
  <si>
    <t>05 D 12345</t>
  </si>
  <si>
    <t>08 D 4895</t>
  </si>
  <si>
    <t>09 MN 1254</t>
  </si>
  <si>
    <t>98 D 4587</t>
  </si>
  <si>
    <t>09 CN 1235</t>
  </si>
  <si>
    <t>06 MN 1254</t>
  </si>
  <si>
    <t>11 MN 1548</t>
  </si>
  <si>
    <t>08 CN 2587</t>
  </si>
  <si>
    <t>05 D 6542</t>
  </si>
  <si>
    <t>Discount</t>
  </si>
  <si>
    <t>Number of Days in Garage</t>
  </si>
  <si>
    <t>List of Repair Prices</t>
  </si>
  <si>
    <t>Average Price</t>
  </si>
  <si>
    <t>Total Income</t>
  </si>
  <si>
    <t>Count Cars</t>
  </si>
  <si>
    <t>01 MN 6543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</si>
</sst>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164" fontId="0" fillId="0" borderId="4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3" fillId="2" borderId="4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5" xfId="0" applyFont="1" applyFill="1" applyBorder="1" applyAlignment="1">
      <alignment horizontal="right" vertical="center" wrapText="1"/>
    </xf>
    <xf numFmtId="0" fontId="0" fillId="3" borderId="6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Rynagh McNally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'Print 2 Answer Sorted'!$B$9:$B$11</c:f>
              <c:strCache>
                <c:ptCount val="3"/>
                <c:pt idx="0">
                  <c:v>05 MN 4561</c:v>
                </c:pt>
                <c:pt idx="1">
                  <c:v>08 CN 2587</c:v>
                </c:pt>
                <c:pt idx="2">
                  <c:v>09 MN 1254</c:v>
                </c:pt>
              </c:strCache>
            </c:strRef>
          </c:cat>
          <c:val>
            <c:numRef>
              <c:f>'Print 2 Answer Sorted'!$G$9:$G$11</c:f>
              <c:numCache>
                <c:formatCode>"€"#,##0.00</c:formatCode>
                <c:ptCount val="3"/>
                <c:pt idx="0">
                  <c:v>400</c:v>
                </c:pt>
                <c:pt idx="1">
                  <c:v>470</c:v>
                </c:pt>
                <c:pt idx="2">
                  <c:v>470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8378192"/>
        <c:axId val="208376624"/>
        <c:axId val="0"/>
      </c:bar3DChart>
      <c:catAx>
        <c:axId val="208378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Car Reg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8376624"/>
        <c:crosses val="autoZero"/>
        <c:auto val="1"/>
        <c:lblAlgn val="ctr"/>
        <c:lblOffset val="100"/>
        <c:noMultiLvlLbl val="0"/>
      </c:catAx>
      <c:valAx>
        <c:axId val="208376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Gross Price</a:t>
                </a:r>
              </a:p>
            </c:rich>
          </c:tx>
          <c:layout/>
          <c:overlay val="0"/>
        </c:title>
        <c:numFmt formatCode="&quot;€&quot;#,##0.00" sourceLinked="1"/>
        <c:majorTickMark val="out"/>
        <c:minorTickMark val="none"/>
        <c:tickLblPos val="nextTo"/>
        <c:crossAx val="20837819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537" cy="608201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J28" sqref="J28"/>
    </sheetView>
  </sheetViews>
  <sheetFormatPr defaultRowHeight="15" x14ac:dyDescent="0.25"/>
  <cols>
    <col min="1" max="1" width="17.5703125" bestFit="1" customWidth="1"/>
    <col min="2" max="2" width="14" bestFit="1" customWidth="1"/>
    <col min="3" max="3" width="16.28515625" customWidth="1"/>
    <col min="4" max="4" width="12.5703125" customWidth="1"/>
    <col min="5" max="5" width="11.42578125" bestFit="1" customWidth="1"/>
    <col min="6" max="6" width="14.5703125" customWidth="1"/>
    <col min="7" max="7" width="13.85546875" customWidth="1"/>
    <col min="8" max="8" width="15" customWidth="1"/>
    <col min="9" max="9" width="18" customWidth="1"/>
  </cols>
  <sheetData>
    <row r="1" spans="1:10" ht="15.75" thickBot="1" x14ac:dyDescent="0.3"/>
    <row r="2" spans="1:10" ht="21" customHeight="1" thickBot="1" x14ac:dyDescent="0.3">
      <c r="A2" s="4"/>
      <c r="B2" s="4"/>
      <c r="C2" s="19" t="s">
        <v>2</v>
      </c>
      <c r="D2" s="20"/>
      <c r="E2" s="20"/>
      <c r="F2" s="21"/>
    </row>
    <row r="3" spans="1:10" x14ac:dyDescent="0.25">
      <c r="A3" s="4"/>
      <c r="B3" s="4"/>
      <c r="C3" s="4"/>
      <c r="D3" s="4"/>
      <c r="E3" s="4"/>
      <c r="F3" s="4"/>
    </row>
    <row r="4" spans="1:10" ht="19.5" customHeight="1" x14ac:dyDescent="0.25">
      <c r="A4" s="5" t="s">
        <v>3</v>
      </c>
      <c r="B4" s="6"/>
      <c r="C4" s="4"/>
      <c r="D4" s="4"/>
      <c r="E4" s="4"/>
      <c r="F4" s="4"/>
    </row>
    <row r="6" spans="1:10" s="10" customFormat="1" ht="31.5" customHeight="1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14</v>
      </c>
      <c r="F6" s="9" t="s">
        <v>26</v>
      </c>
      <c r="G6" s="9" t="s">
        <v>0</v>
      </c>
      <c r="H6" s="9" t="s">
        <v>27</v>
      </c>
      <c r="I6" s="9" t="s">
        <v>1</v>
      </c>
      <c r="J6"/>
    </row>
    <row r="7" spans="1:10" x14ac:dyDescent="0.25">
      <c r="A7" s="8">
        <v>41716</v>
      </c>
      <c r="B7" t="s">
        <v>16</v>
      </c>
      <c r="C7" t="s">
        <v>11</v>
      </c>
      <c r="D7" s="6"/>
      <c r="E7" s="3">
        <v>5</v>
      </c>
      <c r="F7" s="6"/>
      <c r="G7" s="6"/>
      <c r="H7" s="3">
        <v>5</v>
      </c>
      <c r="I7" s="6"/>
    </row>
    <row r="8" spans="1:10" x14ac:dyDescent="0.25">
      <c r="A8" s="8">
        <v>41716</v>
      </c>
      <c r="B8" t="s">
        <v>17</v>
      </c>
      <c r="C8" t="s">
        <v>10</v>
      </c>
      <c r="D8" s="6"/>
      <c r="E8" s="3">
        <v>8</v>
      </c>
      <c r="F8" s="6"/>
      <c r="G8" s="6"/>
      <c r="H8" s="3">
        <v>2</v>
      </c>
      <c r="I8" s="6"/>
    </row>
    <row r="9" spans="1:10" x14ac:dyDescent="0.25">
      <c r="A9" s="8">
        <v>41717</v>
      </c>
      <c r="B9" t="s">
        <v>18</v>
      </c>
      <c r="C9" t="s">
        <v>10</v>
      </c>
      <c r="D9" s="6"/>
      <c r="E9" s="3">
        <v>3</v>
      </c>
      <c r="F9" s="6"/>
      <c r="G9" s="6"/>
      <c r="H9" s="3">
        <v>3</v>
      </c>
      <c r="I9" s="6"/>
    </row>
    <row r="10" spans="1:10" x14ac:dyDescent="0.25">
      <c r="A10" s="8">
        <v>41717</v>
      </c>
      <c r="B10" t="s">
        <v>19</v>
      </c>
      <c r="C10" t="s">
        <v>11</v>
      </c>
      <c r="D10" s="6"/>
      <c r="E10" s="3">
        <v>6</v>
      </c>
      <c r="F10" s="6"/>
      <c r="G10" s="6"/>
      <c r="H10" s="3">
        <v>10</v>
      </c>
      <c r="I10" s="6"/>
    </row>
    <row r="11" spans="1:10" x14ac:dyDescent="0.25">
      <c r="A11" s="8">
        <v>41717</v>
      </c>
      <c r="B11" t="s">
        <v>20</v>
      </c>
      <c r="C11" t="s">
        <v>13</v>
      </c>
      <c r="D11" s="6"/>
      <c r="E11" s="3">
        <v>1</v>
      </c>
      <c r="F11" s="6"/>
      <c r="G11" s="6"/>
      <c r="H11" s="3">
        <v>1</v>
      </c>
      <c r="I11" s="6"/>
    </row>
    <row r="12" spans="1:10" x14ac:dyDescent="0.25">
      <c r="A12" s="8">
        <v>41717</v>
      </c>
      <c r="B12" t="s">
        <v>21</v>
      </c>
      <c r="C12" t="s">
        <v>9</v>
      </c>
      <c r="D12" s="6"/>
      <c r="E12" s="3">
        <v>2</v>
      </c>
      <c r="F12" s="6"/>
      <c r="G12" s="6"/>
      <c r="H12" s="3">
        <v>1</v>
      </c>
      <c r="I12" s="6"/>
    </row>
    <row r="13" spans="1:10" x14ac:dyDescent="0.25">
      <c r="A13" s="8">
        <v>41718</v>
      </c>
      <c r="B13" t="s">
        <v>22</v>
      </c>
      <c r="C13" t="s">
        <v>12</v>
      </c>
      <c r="D13" s="6"/>
      <c r="E13" s="3">
        <v>1</v>
      </c>
      <c r="F13" s="6"/>
      <c r="G13" s="6"/>
      <c r="H13" s="3">
        <v>1</v>
      </c>
      <c r="I13" s="6"/>
    </row>
    <row r="14" spans="1:10" x14ac:dyDescent="0.25">
      <c r="A14" s="8">
        <v>41718</v>
      </c>
      <c r="B14" t="s">
        <v>23</v>
      </c>
      <c r="C14" t="s">
        <v>9</v>
      </c>
      <c r="D14" s="6"/>
      <c r="E14" s="3">
        <v>3</v>
      </c>
      <c r="F14" s="6"/>
      <c r="G14" s="6"/>
      <c r="H14" s="3">
        <v>2</v>
      </c>
      <c r="I14" s="6"/>
    </row>
    <row r="15" spans="1:10" x14ac:dyDescent="0.25">
      <c r="A15" s="8">
        <v>41719</v>
      </c>
      <c r="B15" t="s">
        <v>24</v>
      </c>
      <c r="C15" t="s">
        <v>11</v>
      </c>
      <c r="D15" s="6"/>
      <c r="E15" s="3">
        <v>6</v>
      </c>
      <c r="F15" s="6"/>
      <c r="G15" s="6"/>
      <c r="H15" s="3">
        <v>3</v>
      </c>
      <c r="I15" s="6"/>
    </row>
    <row r="16" spans="1:10" ht="15.75" thickBot="1" x14ac:dyDescent="0.3">
      <c r="A16" s="8">
        <v>41721</v>
      </c>
      <c r="B16" t="s">
        <v>25</v>
      </c>
      <c r="C16" t="s">
        <v>9</v>
      </c>
      <c r="D16" s="6"/>
      <c r="E16" s="3">
        <v>2</v>
      </c>
      <c r="F16" s="6"/>
      <c r="G16" s="6"/>
      <c r="H16" s="3">
        <v>2</v>
      </c>
      <c r="I16" s="6"/>
    </row>
    <row r="17" spans="1:7" ht="21" customHeight="1" thickBot="1" x14ac:dyDescent="0.3">
      <c r="C17" s="11" t="s">
        <v>31</v>
      </c>
      <c r="D17" s="12"/>
      <c r="F17" s="15" t="s">
        <v>29</v>
      </c>
      <c r="G17" s="12"/>
    </row>
    <row r="18" spans="1:7" ht="19.5" customHeight="1" thickBot="1" x14ac:dyDescent="0.3">
      <c r="F18" s="13" t="s">
        <v>30</v>
      </c>
      <c r="G18" s="14"/>
    </row>
    <row r="19" spans="1:7" ht="15" customHeight="1" x14ac:dyDescent="0.25"/>
    <row r="20" spans="1:7" x14ac:dyDescent="0.25">
      <c r="A20" s="22" t="s">
        <v>28</v>
      </c>
      <c r="B20" s="22"/>
      <c r="C20" s="22"/>
    </row>
    <row r="22" spans="1:7" x14ac:dyDescent="0.25">
      <c r="A22" s="7" t="s">
        <v>6</v>
      </c>
      <c r="B22" s="7" t="s">
        <v>15</v>
      </c>
      <c r="C22" s="7" t="s">
        <v>8</v>
      </c>
    </row>
    <row r="23" spans="1:7" x14ac:dyDescent="0.25">
      <c r="A23" s="1" t="s">
        <v>9</v>
      </c>
      <c r="B23" s="2">
        <v>50</v>
      </c>
      <c r="C23" s="2">
        <v>0</v>
      </c>
    </row>
    <row r="24" spans="1:7" x14ac:dyDescent="0.25">
      <c r="A24" s="1" t="s">
        <v>10</v>
      </c>
      <c r="B24" s="2">
        <v>45</v>
      </c>
      <c r="C24" s="2">
        <v>280</v>
      </c>
    </row>
    <row r="25" spans="1:7" x14ac:dyDescent="0.25">
      <c r="A25" s="1" t="s">
        <v>11</v>
      </c>
      <c r="B25" s="2">
        <v>80</v>
      </c>
      <c r="C25" s="2">
        <v>350</v>
      </c>
    </row>
    <row r="26" spans="1:7" x14ac:dyDescent="0.25">
      <c r="A26" s="1" t="s">
        <v>12</v>
      </c>
      <c r="B26" s="2">
        <v>25</v>
      </c>
      <c r="C26" s="2">
        <v>50</v>
      </c>
    </row>
    <row r="27" spans="1:7" x14ac:dyDescent="0.25">
      <c r="A27" s="1" t="s">
        <v>13</v>
      </c>
      <c r="B27" s="2">
        <v>40</v>
      </c>
      <c r="C27" s="2">
        <v>150</v>
      </c>
    </row>
  </sheetData>
  <sortState ref="A23:B28">
    <sortCondition ref="A23"/>
  </sortState>
  <mergeCells count="2">
    <mergeCell ref="C2:F2"/>
    <mergeCell ref="A20:C20"/>
  </mergeCells>
  <printOptions horizontalCentered="1" verticalCentered="1" headings="1" gridLines="1"/>
  <pageMargins left="0.25" right="0.25" top="0.75" bottom="0.75" header="0.3" footer="0.3"/>
  <pageSetup scale="97" orientation="landscape" r:id="rId1"/>
  <headerFooter>
    <oddHeader>&amp;C
Level 5 Spreadsheet Methods Examination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sqref="A1:XFD1048576"/>
    </sheetView>
  </sheetViews>
  <sheetFormatPr defaultRowHeight="15" x14ac:dyDescent="0.25"/>
  <cols>
    <col min="1" max="1" width="17.5703125" bestFit="1" customWidth="1"/>
    <col min="2" max="2" width="14" bestFit="1" customWidth="1"/>
    <col min="3" max="3" width="17.5703125" bestFit="1" customWidth="1"/>
    <col min="4" max="4" width="14" bestFit="1" customWidth="1"/>
    <col min="5" max="5" width="11.42578125" bestFit="1" customWidth="1"/>
    <col min="6" max="6" width="14.5703125" customWidth="1"/>
    <col min="7" max="7" width="13.85546875" customWidth="1"/>
    <col min="8" max="8" width="14" bestFit="1" customWidth="1"/>
    <col min="9" max="9" width="16.7109375" bestFit="1" customWidth="1"/>
  </cols>
  <sheetData>
    <row r="1" spans="1:10" ht="15.75" thickBot="1" x14ac:dyDescent="0.3"/>
    <row r="2" spans="1:10" ht="21" customHeight="1" thickBot="1" x14ac:dyDescent="0.3">
      <c r="A2" s="4"/>
      <c r="B2" s="4"/>
      <c r="C2" s="19" t="s">
        <v>2</v>
      </c>
      <c r="D2" s="20"/>
      <c r="E2" s="20"/>
      <c r="F2" s="21"/>
    </row>
    <row r="3" spans="1:10" x14ac:dyDescent="0.25">
      <c r="A3" s="4"/>
      <c r="B3" s="4"/>
      <c r="C3" s="4"/>
      <c r="D3" s="4"/>
      <c r="E3" s="4"/>
      <c r="F3" s="4"/>
    </row>
    <row r="4" spans="1:10" ht="19.5" customHeight="1" x14ac:dyDescent="0.25">
      <c r="A4" s="5" t="s">
        <v>3</v>
      </c>
      <c r="B4" s="6"/>
      <c r="C4" s="4"/>
      <c r="D4" s="4"/>
      <c r="E4" s="4"/>
      <c r="F4" s="4"/>
    </row>
    <row r="6" spans="1:10" s="10" customFormat="1" ht="31.5" customHeight="1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14</v>
      </c>
      <c r="F6" s="9" t="s">
        <v>26</v>
      </c>
      <c r="G6" s="9" t="s">
        <v>0</v>
      </c>
      <c r="H6" s="9" t="s">
        <v>27</v>
      </c>
      <c r="I6" s="9" t="s">
        <v>1</v>
      </c>
      <c r="J6"/>
    </row>
    <row r="7" spans="1:10" x14ac:dyDescent="0.25">
      <c r="A7" s="8">
        <v>41716</v>
      </c>
      <c r="B7" t="s">
        <v>16</v>
      </c>
      <c r="C7" t="s">
        <v>11</v>
      </c>
      <c r="D7" s="16">
        <f t="shared" ref="D7:D16" si="0">VLOOKUP(C7,RepairPrices,2,FALSE)</f>
        <v>80</v>
      </c>
      <c r="E7" s="3">
        <v>5</v>
      </c>
      <c r="F7" s="16">
        <f>IF(E7&gt;=6,10,0)</f>
        <v>0</v>
      </c>
      <c r="G7" s="16">
        <f>D7*E7-F7</f>
        <v>400</v>
      </c>
      <c r="H7" s="3">
        <v>5</v>
      </c>
      <c r="I7" s="6" t="str">
        <f>IF(AND(H7&gt;=5,G7&gt;100),"Free Car Wash","No Free Car Wash")</f>
        <v>Free Car Wash</v>
      </c>
    </row>
    <row r="8" spans="1:10" x14ac:dyDescent="0.25">
      <c r="A8" s="8">
        <v>41716</v>
      </c>
      <c r="B8" t="s">
        <v>17</v>
      </c>
      <c r="C8" t="s">
        <v>10</v>
      </c>
      <c r="D8" s="16">
        <f t="shared" si="0"/>
        <v>45</v>
      </c>
      <c r="E8" s="3">
        <v>8</v>
      </c>
      <c r="F8" s="16">
        <f t="shared" ref="F8:F16" si="1">IF(E8&gt;=6,10,0)</f>
        <v>10</v>
      </c>
      <c r="G8" s="16">
        <f t="shared" ref="G8:G16" si="2">D8*E8-F8</f>
        <v>350</v>
      </c>
      <c r="H8" s="3">
        <v>2</v>
      </c>
      <c r="I8" s="6" t="str">
        <f t="shared" ref="I8:I16" si="3">IF(AND(H8&gt;=5,G8&gt;100),"Free Car Wash","No Free Car Wash")</f>
        <v>No Free Car Wash</v>
      </c>
    </row>
    <row r="9" spans="1:10" x14ac:dyDescent="0.25">
      <c r="A9" s="8">
        <v>41717</v>
      </c>
      <c r="B9" t="s">
        <v>18</v>
      </c>
      <c r="C9" t="s">
        <v>10</v>
      </c>
      <c r="D9" s="16">
        <f t="shared" si="0"/>
        <v>45</v>
      </c>
      <c r="E9" s="3">
        <v>3</v>
      </c>
      <c r="F9" s="16">
        <f t="shared" si="1"/>
        <v>0</v>
      </c>
      <c r="G9" s="16">
        <f t="shared" si="2"/>
        <v>135</v>
      </c>
      <c r="H9" s="3">
        <v>3</v>
      </c>
      <c r="I9" s="6" t="str">
        <f t="shared" si="3"/>
        <v>No Free Car Wash</v>
      </c>
    </row>
    <row r="10" spans="1:10" x14ac:dyDescent="0.25">
      <c r="A10" s="8">
        <v>41717</v>
      </c>
      <c r="B10" t="s">
        <v>19</v>
      </c>
      <c r="C10" t="s">
        <v>11</v>
      </c>
      <c r="D10" s="16">
        <f t="shared" si="0"/>
        <v>80</v>
      </c>
      <c r="E10" s="3">
        <v>6</v>
      </c>
      <c r="F10" s="16">
        <f t="shared" si="1"/>
        <v>10</v>
      </c>
      <c r="G10" s="16">
        <f t="shared" si="2"/>
        <v>470</v>
      </c>
      <c r="H10" s="3">
        <v>10</v>
      </c>
      <c r="I10" s="6" t="str">
        <f t="shared" si="3"/>
        <v>Free Car Wash</v>
      </c>
    </row>
    <row r="11" spans="1:10" x14ac:dyDescent="0.25">
      <c r="A11" s="8">
        <v>41717</v>
      </c>
      <c r="B11" t="s">
        <v>20</v>
      </c>
      <c r="C11" t="s">
        <v>13</v>
      </c>
      <c r="D11" s="16">
        <f t="shared" si="0"/>
        <v>40</v>
      </c>
      <c r="E11" s="3">
        <v>1</v>
      </c>
      <c r="F11" s="16">
        <f t="shared" si="1"/>
        <v>0</v>
      </c>
      <c r="G11" s="16">
        <f t="shared" si="2"/>
        <v>40</v>
      </c>
      <c r="H11" s="3">
        <v>1</v>
      </c>
      <c r="I11" s="6" t="str">
        <f t="shared" si="3"/>
        <v>No Free Car Wash</v>
      </c>
    </row>
    <row r="12" spans="1:10" x14ac:dyDescent="0.25">
      <c r="A12" s="8">
        <v>41717</v>
      </c>
      <c r="B12" t="s">
        <v>21</v>
      </c>
      <c r="C12" t="s">
        <v>9</v>
      </c>
      <c r="D12" s="16">
        <f t="shared" si="0"/>
        <v>50</v>
      </c>
      <c r="E12" s="3">
        <v>2</v>
      </c>
      <c r="F12" s="16">
        <f t="shared" si="1"/>
        <v>0</v>
      </c>
      <c r="G12" s="16">
        <f t="shared" si="2"/>
        <v>100</v>
      </c>
      <c r="H12" s="3">
        <v>1</v>
      </c>
      <c r="I12" s="6" t="str">
        <f t="shared" si="3"/>
        <v>No Free Car Wash</v>
      </c>
    </row>
    <row r="13" spans="1:10" x14ac:dyDescent="0.25">
      <c r="A13" s="8">
        <v>41718</v>
      </c>
      <c r="B13" t="s">
        <v>22</v>
      </c>
      <c r="C13" t="s">
        <v>12</v>
      </c>
      <c r="D13" s="16">
        <f t="shared" si="0"/>
        <v>25</v>
      </c>
      <c r="E13" s="3">
        <v>1</v>
      </c>
      <c r="F13" s="16">
        <f t="shared" si="1"/>
        <v>0</v>
      </c>
      <c r="G13" s="16">
        <f t="shared" si="2"/>
        <v>25</v>
      </c>
      <c r="H13" s="3">
        <v>1</v>
      </c>
      <c r="I13" s="6" t="str">
        <f t="shared" si="3"/>
        <v>No Free Car Wash</v>
      </c>
    </row>
    <row r="14" spans="1:10" x14ac:dyDescent="0.25">
      <c r="A14" s="8">
        <v>41718</v>
      </c>
      <c r="B14" t="s">
        <v>23</v>
      </c>
      <c r="C14" t="s">
        <v>9</v>
      </c>
      <c r="D14" s="16">
        <f t="shared" si="0"/>
        <v>50</v>
      </c>
      <c r="E14" s="3">
        <v>3</v>
      </c>
      <c r="F14" s="16">
        <f t="shared" si="1"/>
        <v>0</v>
      </c>
      <c r="G14" s="16">
        <f t="shared" si="2"/>
        <v>150</v>
      </c>
      <c r="H14" s="3">
        <v>2</v>
      </c>
      <c r="I14" s="6" t="str">
        <f t="shared" si="3"/>
        <v>No Free Car Wash</v>
      </c>
    </row>
    <row r="15" spans="1:10" x14ac:dyDescent="0.25">
      <c r="A15" s="8">
        <v>41719</v>
      </c>
      <c r="B15" t="s">
        <v>24</v>
      </c>
      <c r="C15" t="s">
        <v>11</v>
      </c>
      <c r="D15" s="16">
        <f t="shared" si="0"/>
        <v>80</v>
      </c>
      <c r="E15" s="3">
        <v>6</v>
      </c>
      <c r="F15" s="16">
        <f t="shared" si="1"/>
        <v>10</v>
      </c>
      <c r="G15" s="16">
        <f t="shared" si="2"/>
        <v>470</v>
      </c>
      <c r="H15" s="3">
        <v>3</v>
      </c>
      <c r="I15" s="6" t="str">
        <f t="shared" si="3"/>
        <v>No Free Car Wash</v>
      </c>
    </row>
    <row r="16" spans="1:10" ht="15.75" thickBot="1" x14ac:dyDescent="0.3">
      <c r="A16" s="8">
        <v>41721</v>
      </c>
      <c r="B16" t="s">
        <v>25</v>
      </c>
      <c r="C16" t="s">
        <v>9</v>
      </c>
      <c r="D16" s="16">
        <f t="shared" si="0"/>
        <v>50</v>
      </c>
      <c r="E16" s="3">
        <v>2</v>
      </c>
      <c r="F16" s="16">
        <f t="shared" si="1"/>
        <v>0</v>
      </c>
      <c r="G16" s="16">
        <f t="shared" si="2"/>
        <v>100</v>
      </c>
      <c r="H16" s="3">
        <v>2</v>
      </c>
      <c r="I16" s="6" t="str">
        <f t="shared" si="3"/>
        <v>No Free Car Wash</v>
      </c>
    </row>
    <row r="17" spans="1:7" ht="21" customHeight="1" thickBot="1" x14ac:dyDescent="0.3">
      <c r="C17" s="11" t="s">
        <v>31</v>
      </c>
      <c r="D17" s="12">
        <f>COUNT(D7:D16)</f>
        <v>10</v>
      </c>
      <c r="F17" s="15" t="s">
        <v>29</v>
      </c>
      <c r="G17" s="17">
        <f>AVERAGE(G7:G16)</f>
        <v>224</v>
      </c>
    </row>
    <row r="18" spans="1:7" ht="19.5" customHeight="1" thickBot="1" x14ac:dyDescent="0.3">
      <c r="F18" s="13" t="s">
        <v>30</v>
      </c>
      <c r="G18" s="18">
        <f>SUM(G7:G16)</f>
        <v>2240</v>
      </c>
    </row>
    <row r="19" spans="1:7" ht="15" customHeight="1" x14ac:dyDescent="0.25"/>
    <row r="20" spans="1:7" x14ac:dyDescent="0.25">
      <c r="A20" s="22" t="s">
        <v>28</v>
      </c>
      <c r="B20" s="22"/>
      <c r="C20" s="22"/>
    </row>
    <row r="22" spans="1:7" x14ac:dyDescent="0.25">
      <c r="A22" s="7" t="s">
        <v>6</v>
      </c>
      <c r="B22" s="7" t="s">
        <v>15</v>
      </c>
      <c r="C22" s="7" t="s">
        <v>8</v>
      </c>
    </row>
    <row r="23" spans="1:7" x14ac:dyDescent="0.25">
      <c r="A23" s="1" t="s">
        <v>9</v>
      </c>
      <c r="B23" s="2">
        <v>50</v>
      </c>
      <c r="C23" s="2">
        <v>0</v>
      </c>
    </row>
    <row r="24" spans="1:7" x14ac:dyDescent="0.25">
      <c r="A24" s="1" t="s">
        <v>10</v>
      </c>
      <c r="B24" s="2">
        <v>45</v>
      </c>
      <c r="C24" s="2">
        <v>280</v>
      </c>
    </row>
    <row r="25" spans="1:7" x14ac:dyDescent="0.25">
      <c r="A25" s="1" t="s">
        <v>11</v>
      </c>
      <c r="B25" s="2">
        <v>80</v>
      </c>
      <c r="C25" s="2">
        <v>350</v>
      </c>
    </row>
    <row r="26" spans="1:7" x14ac:dyDescent="0.25">
      <c r="A26" s="1" t="s">
        <v>12</v>
      </c>
      <c r="B26" s="2">
        <v>25</v>
      </c>
      <c r="C26" s="2">
        <v>50</v>
      </c>
    </row>
    <row r="27" spans="1:7" x14ac:dyDescent="0.25">
      <c r="A27" s="1" t="s">
        <v>13</v>
      </c>
      <c r="B27" s="2">
        <v>40</v>
      </c>
      <c r="C27" s="2">
        <v>150</v>
      </c>
    </row>
  </sheetData>
  <mergeCells count="2">
    <mergeCell ref="C2:F2"/>
    <mergeCell ref="A20:C20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&amp;CSpreadsheet Methods 
Printout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workbookViewId="0">
      <selection activeCell="G26" sqref="G26"/>
    </sheetView>
  </sheetViews>
  <sheetFormatPr defaultRowHeight="15" x14ac:dyDescent="0.25"/>
  <cols>
    <col min="1" max="1" width="17.5703125" bestFit="1" customWidth="1"/>
    <col min="2" max="2" width="14" bestFit="1" customWidth="1"/>
    <col min="3" max="3" width="17.5703125" bestFit="1" customWidth="1"/>
    <col min="4" max="4" width="14" bestFit="1" customWidth="1"/>
    <col min="5" max="5" width="11.42578125" bestFit="1" customWidth="1"/>
    <col min="6" max="6" width="14.5703125" customWidth="1"/>
    <col min="7" max="7" width="13.85546875" customWidth="1"/>
    <col min="8" max="8" width="14" bestFit="1" customWidth="1"/>
  </cols>
  <sheetData>
    <row r="1" spans="1:9" ht="15.75" thickBot="1" x14ac:dyDescent="0.3"/>
    <row r="2" spans="1:9" ht="21" customHeight="1" thickBot="1" x14ac:dyDescent="0.3">
      <c r="A2" s="4"/>
      <c r="B2" s="4"/>
      <c r="C2" s="19" t="s">
        <v>2</v>
      </c>
      <c r="D2" s="20"/>
      <c r="E2" s="20"/>
      <c r="F2" s="21"/>
    </row>
    <row r="3" spans="1:9" x14ac:dyDescent="0.25">
      <c r="A3" s="4"/>
      <c r="B3" s="4"/>
      <c r="C3" s="4"/>
      <c r="D3" s="4"/>
      <c r="E3" s="4"/>
      <c r="F3" s="4"/>
    </row>
    <row r="4" spans="1:9" ht="19.5" customHeight="1" x14ac:dyDescent="0.25">
      <c r="A4" s="5" t="s">
        <v>3</v>
      </c>
      <c r="B4" s="6"/>
      <c r="C4" s="4"/>
      <c r="D4" s="4"/>
      <c r="E4" s="4"/>
      <c r="F4" s="4"/>
    </row>
    <row r="6" spans="1:9" s="10" customFormat="1" ht="31.5" customHeight="1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14</v>
      </c>
      <c r="F6" s="9" t="s">
        <v>26</v>
      </c>
      <c r="G6" s="9" t="s">
        <v>0</v>
      </c>
      <c r="H6" s="9" t="s">
        <v>27</v>
      </c>
      <c r="I6"/>
    </row>
    <row r="7" spans="1:9" x14ac:dyDescent="0.25">
      <c r="A7" s="8">
        <v>41717</v>
      </c>
      <c r="B7" t="s">
        <v>18</v>
      </c>
      <c r="C7" t="s">
        <v>10</v>
      </c>
      <c r="D7" s="16">
        <f t="shared" ref="D7:D16" si="0">VLOOKUP(C7,RepairPrices,2,FALSE)</f>
        <v>45</v>
      </c>
      <c r="E7" s="3">
        <v>3</v>
      </c>
      <c r="F7" s="16">
        <f t="shared" ref="F7:F16" si="1">IF(E7&gt;=6,10,0)</f>
        <v>0</v>
      </c>
      <c r="G7" s="16">
        <f t="shared" ref="G7:G16" si="2">D7*E7-F7</f>
        <v>135</v>
      </c>
      <c r="H7" s="3">
        <v>3</v>
      </c>
    </row>
    <row r="8" spans="1:9" x14ac:dyDescent="0.25">
      <c r="A8" s="8">
        <v>41716</v>
      </c>
      <c r="B8" t="s">
        <v>17</v>
      </c>
      <c r="C8" t="s">
        <v>10</v>
      </c>
      <c r="D8" s="16">
        <f t="shared" si="0"/>
        <v>45</v>
      </c>
      <c r="E8" s="3">
        <v>8</v>
      </c>
      <c r="F8" s="16">
        <f t="shared" si="1"/>
        <v>10</v>
      </c>
      <c r="G8" s="16">
        <f t="shared" si="2"/>
        <v>350</v>
      </c>
      <c r="H8" s="3">
        <v>2</v>
      </c>
    </row>
    <row r="9" spans="1:9" x14ac:dyDescent="0.25">
      <c r="A9" s="8">
        <v>41716</v>
      </c>
      <c r="B9" t="s">
        <v>16</v>
      </c>
      <c r="C9" t="s">
        <v>11</v>
      </c>
      <c r="D9" s="16">
        <f t="shared" si="0"/>
        <v>80</v>
      </c>
      <c r="E9" s="3">
        <v>5</v>
      </c>
      <c r="F9" s="16">
        <f t="shared" si="1"/>
        <v>0</v>
      </c>
      <c r="G9" s="16">
        <f t="shared" si="2"/>
        <v>400</v>
      </c>
      <c r="H9" s="3">
        <v>5</v>
      </c>
    </row>
    <row r="10" spans="1:9" x14ac:dyDescent="0.25">
      <c r="A10" s="8">
        <v>41719</v>
      </c>
      <c r="B10" t="s">
        <v>24</v>
      </c>
      <c r="C10" t="s">
        <v>11</v>
      </c>
      <c r="D10" s="16">
        <f t="shared" si="0"/>
        <v>80</v>
      </c>
      <c r="E10" s="3">
        <v>6</v>
      </c>
      <c r="F10" s="16">
        <f t="shared" si="1"/>
        <v>10</v>
      </c>
      <c r="G10" s="16">
        <f t="shared" si="2"/>
        <v>470</v>
      </c>
      <c r="H10" s="3">
        <v>3</v>
      </c>
    </row>
    <row r="11" spans="1:9" x14ac:dyDescent="0.25">
      <c r="A11" s="8">
        <v>41717</v>
      </c>
      <c r="B11" t="s">
        <v>19</v>
      </c>
      <c r="C11" t="s">
        <v>11</v>
      </c>
      <c r="D11" s="16">
        <f t="shared" si="0"/>
        <v>80</v>
      </c>
      <c r="E11" s="3">
        <v>6</v>
      </c>
      <c r="F11" s="16">
        <f t="shared" si="1"/>
        <v>10</v>
      </c>
      <c r="G11" s="16">
        <f t="shared" si="2"/>
        <v>470</v>
      </c>
      <c r="H11" s="3">
        <v>10</v>
      </c>
    </row>
    <row r="12" spans="1:9" x14ac:dyDescent="0.25">
      <c r="A12" s="8">
        <v>41718</v>
      </c>
      <c r="B12" t="s">
        <v>22</v>
      </c>
      <c r="C12" t="s">
        <v>12</v>
      </c>
      <c r="D12" s="16">
        <f t="shared" si="0"/>
        <v>25</v>
      </c>
      <c r="E12" s="3">
        <v>1</v>
      </c>
      <c r="F12" s="16">
        <f t="shared" si="1"/>
        <v>0</v>
      </c>
      <c r="G12" s="16">
        <f t="shared" si="2"/>
        <v>25</v>
      </c>
      <c r="H12" s="3">
        <v>1</v>
      </c>
    </row>
    <row r="13" spans="1:9" x14ac:dyDescent="0.25">
      <c r="A13" s="8">
        <v>41721</v>
      </c>
      <c r="B13" t="s">
        <v>25</v>
      </c>
      <c r="C13" t="s">
        <v>9</v>
      </c>
      <c r="D13" s="16">
        <f t="shared" si="0"/>
        <v>50</v>
      </c>
      <c r="E13" s="3">
        <v>2</v>
      </c>
      <c r="F13" s="16">
        <f t="shared" si="1"/>
        <v>0</v>
      </c>
      <c r="G13" s="16">
        <f t="shared" si="2"/>
        <v>100</v>
      </c>
      <c r="H13" s="3">
        <v>2</v>
      </c>
    </row>
    <row r="14" spans="1:9" x14ac:dyDescent="0.25">
      <c r="A14" s="8">
        <v>41718</v>
      </c>
      <c r="B14" t="s">
        <v>23</v>
      </c>
      <c r="C14" t="s">
        <v>9</v>
      </c>
      <c r="D14" s="16">
        <f t="shared" si="0"/>
        <v>50</v>
      </c>
      <c r="E14" s="3">
        <v>3</v>
      </c>
      <c r="F14" s="16">
        <f t="shared" si="1"/>
        <v>0</v>
      </c>
      <c r="G14" s="16">
        <f t="shared" si="2"/>
        <v>150</v>
      </c>
      <c r="H14" s="3">
        <v>2</v>
      </c>
    </row>
    <row r="15" spans="1:9" x14ac:dyDescent="0.25">
      <c r="A15" s="8">
        <v>41717</v>
      </c>
      <c r="B15" t="s">
        <v>20</v>
      </c>
      <c r="C15" t="s">
        <v>13</v>
      </c>
      <c r="D15" s="16">
        <f t="shared" si="0"/>
        <v>40</v>
      </c>
      <c r="E15" s="3">
        <v>1</v>
      </c>
      <c r="F15" s="16">
        <f t="shared" si="1"/>
        <v>0</v>
      </c>
      <c r="G15" s="16">
        <f t="shared" si="2"/>
        <v>40</v>
      </c>
      <c r="H15" s="3">
        <v>1</v>
      </c>
    </row>
    <row r="16" spans="1:9" ht="15.75" thickBot="1" x14ac:dyDescent="0.3">
      <c r="A16" s="8">
        <v>41716</v>
      </c>
      <c r="B16" t="s">
        <v>32</v>
      </c>
      <c r="C16" t="s">
        <v>13</v>
      </c>
      <c r="D16" s="16">
        <f t="shared" si="0"/>
        <v>40</v>
      </c>
      <c r="E16" s="3">
        <v>6</v>
      </c>
      <c r="F16" s="16">
        <f t="shared" si="1"/>
        <v>10</v>
      </c>
      <c r="G16" s="16">
        <f t="shared" si="2"/>
        <v>230</v>
      </c>
      <c r="H16" s="3">
        <v>5</v>
      </c>
    </row>
    <row r="17" spans="1:7" ht="21" customHeight="1" thickBot="1" x14ac:dyDescent="0.3">
      <c r="C17" s="11" t="s">
        <v>31</v>
      </c>
      <c r="D17" s="12">
        <f>COUNT(D7:D16)</f>
        <v>10</v>
      </c>
      <c r="F17" s="15" t="s">
        <v>29</v>
      </c>
      <c r="G17" s="17">
        <f>AVERAGE(G7:G16)</f>
        <v>237</v>
      </c>
    </row>
    <row r="18" spans="1:7" ht="19.5" customHeight="1" thickBot="1" x14ac:dyDescent="0.3">
      <c r="F18" s="13" t="s">
        <v>30</v>
      </c>
      <c r="G18" s="18">
        <f>SUM(G7:G16)</f>
        <v>2370</v>
      </c>
    </row>
    <row r="19" spans="1:7" ht="15" customHeight="1" x14ac:dyDescent="0.25"/>
    <row r="20" spans="1:7" x14ac:dyDescent="0.25">
      <c r="A20" s="22" t="s">
        <v>28</v>
      </c>
      <c r="B20" s="22"/>
      <c r="C20" s="22"/>
    </row>
    <row r="22" spans="1:7" x14ac:dyDescent="0.25">
      <c r="A22" s="7" t="s">
        <v>6</v>
      </c>
      <c r="B22" s="7" t="s">
        <v>15</v>
      </c>
      <c r="C22" s="7" t="s">
        <v>8</v>
      </c>
    </row>
    <row r="23" spans="1:7" x14ac:dyDescent="0.25">
      <c r="A23" s="1" t="s">
        <v>9</v>
      </c>
      <c r="B23" s="2">
        <v>50</v>
      </c>
      <c r="C23" s="2">
        <v>0</v>
      </c>
    </row>
    <row r="24" spans="1:7" x14ac:dyDescent="0.25">
      <c r="A24" s="1" t="s">
        <v>10</v>
      </c>
      <c r="B24" s="2">
        <v>45</v>
      </c>
      <c r="C24" s="2">
        <v>280</v>
      </c>
    </row>
    <row r="25" spans="1:7" x14ac:dyDescent="0.25">
      <c r="A25" s="1" t="s">
        <v>11</v>
      </c>
      <c r="B25" s="2">
        <v>80</v>
      </c>
      <c r="C25" s="2">
        <v>350</v>
      </c>
    </row>
    <row r="26" spans="1:7" x14ac:dyDescent="0.25">
      <c r="A26" s="1" t="s">
        <v>12</v>
      </c>
      <c r="B26" s="2">
        <v>25</v>
      </c>
      <c r="C26" s="2">
        <v>50</v>
      </c>
    </row>
    <row r="27" spans="1:7" x14ac:dyDescent="0.25">
      <c r="A27" s="1" t="s">
        <v>13</v>
      </c>
      <c r="B27" s="2">
        <v>40</v>
      </c>
      <c r="C27" s="2">
        <v>150</v>
      </c>
    </row>
  </sheetData>
  <sortState ref="A7:H16">
    <sortCondition ref="C7:C16"/>
    <sortCondition ref="E7:E16"/>
  </sortState>
  <mergeCells count="2">
    <mergeCell ref="C2:F2"/>
    <mergeCell ref="A20:C20"/>
  </mergeCell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&amp;CStudents Name 
Printout 2
With Formula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Car Repairs</vt:lpstr>
      <vt:lpstr>Print 1 Answer</vt:lpstr>
      <vt:lpstr>Print 2 Answer Sorted</vt:lpstr>
      <vt:lpstr>Gearbox Repairs</vt:lpstr>
      <vt:lpstr>'Car Repairs'!Print_Area</vt:lpstr>
      <vt:lpstr>RepairPrices</vt:lpstr>
    </vt:vector>
  </TitlesOfParts>
  <Company>Monaghan VEC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Rynagh  McNally</dc:creator>
  <cp:lastModifiedBy>Rynagh and Shane</cp:lastModifiedBy>
  <cp:lastPrinted>2014-03-25T10:45:39Z</cp:lastPrinted>
  <dcterms:created xsi:type="dcterms:W3CDTF">2013-04-15T12:06:17Z</dcterms:created>
  <dcterms:modified xsi:type="dcterms:W3CDTF">2015-03-20T17:51:39Z</dcterms:modified>
</cp:coreProperties>
</file>